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81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I196" i="1" s="1"/>
  <c r="F24" i="1"/>
  <c r="J24" i="1"/>
  <c r="H24" i="1"/>
  <c r="G24" i="1"/>
  <c r="L196" i="1" l="1"/>
  <c r="H196" i="1"/>
  <c r="J196" i="1"/>
  <c r="F196" i="1"/>
  <c r="G196" i="1"/>
</calcChain>
</file>

<file path=xl/sharedStrings.xml><?xml version="1.0" encoding="utf-8"?>
<sst xmlns="http://schemas.openxmlformats.org/spreadsheetml/2006/main" count="445" uniqueCount="166">
  <si>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</si>
  <si>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</si>
  <si>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</si>
  <si>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</si>
  <si>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</si>
  <si>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</si>
  <si>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</si>
  <si>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</si>
  <si>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</si>
  <si>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</si>
  <si>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</si>
  <si>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</si>
  <si>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</si>
  <si>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</si>
  <si>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</si>
  <si>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</si>
  <si>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</si>
  <si>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</si>
  <si>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</si>
  <si>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</si>
  <si>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</si>
  <si>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</si>
  <si>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</si>
  <si>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</si>
  <si>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</si>
  <si>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</si>
  <si>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</si>
  <si>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</si>
  <si>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</si>
  <si>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</si>
  <si>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</si>
  <si>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</si>
  <si>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</si>
  <si>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</si>
  <si>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</si>
  <si>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</si>
  <si>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</si>
  <si>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</si>
  <si>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</si>
  <si>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 С МАСЛОМ СЛИВОЧНЫМ</t>
  </si>
  <si>
    <t>КОФЕЙНЫЙ НАПИТОК С МОЛОКОМ</t>
  </si>
  <si>
    <t>БАТОН НАРЕЗНОЙ</t>
  </si>
  <si>
    <t>ОМЛЕТ С МОРКОВЬЮ</t>
  </si>
  <si>
    <t>БУТЕРБРОД С СЫРОМ</t>
  </si>
  <si>
    <t>ЯБЛОКО СВЕЖЕЕ</t>
  </si>
  <si>
    <t>хол.блюдо</t>
  </si>
  <si>
    <t xml:space="preserve">САЛАТ ИЗ СВЕЖИХ ПОМИДОРОВ С ЛУКОМ </t>
  </si>
  <si>
    <t>ЩИ ИЗ СВЕЖЕЙ КАПУСТЫ С МЯСОМ И СМЕТАНОЙ</t>
  </si>
  <si>
    <t>РЫБА, ЗАПЕЧЕННАЯ С КАРТОФЕЛЕМ</t>
  </si>
  <si>
    <t>СОК ЯБЛОЧНЫЙ</t>
  </si>
  <si>
    <t>ХЛЕБ РЖАНО-ПШЕНИЧНЫЙ</t>
  </si>
  <si>
    <t>183</t>
  </si>
  <si>
    <t>231</t>
  </si>
  <si>
    <t>КАША ЖИДКАЯ МОЛОЧНАЯ РИСОВАЯ С МАСЛОМ СЛИВОЧНЫМ</t>
  </si>
  <si>
    <t>ПУДИНГ ИЗ ТВОРОГА С МОЛОКОМ СГУЩЕННЫМ</t>
  </si>
  <si>
    <t>ЧАЙ С МОЛОКОМ</t>
  </si>
  <si>
    <t>ЙОГУРТ М. Д. Ж. 2,5%</t>
  </si>
  <si>
    <t>189</t>
  </si>
  <si>
    <t>225</t>
  </si>
  <si>
    <t>654</t>
  </si>
  <si>
    <t>576</t>
  </si>
  <si>
    <t>470</t>
  </si>
  <si>
    <t>кисломол.</t>
  </si>
  <si>
    <t xml:space="preserve">ОГУРЕЦ СВЕЖИЙ </t>
  </si>
  <si>
    <t>СУП КАРТОФЕЛЬНЫЙ С БОБОВЫМИ (ГОРОХ) И ГРЕНКАМИ</t>
  </si>
  <si>
    <t>КОТЛЕТЫ ДОМАШНИЕ</t>
  </si>
  <si>
    <t>МАКАРОННЫЕ ИЗДЕЛИЯ ОТВАРНЫЕ</t>
  </si>
  <si>
    <t>КОМПОТ ИЗ СВЕЖИХ ФРУКТОВ</t>
  </si>
  <si>
    <t>ГРУША СВЕЖАЯ</t>
  </si>
  <si>
    <t>87/123</t>
  </si>
  <si>
    <t>271</t>
  </si>
  <si>
    <t>209</t>
  </si>
  <si>
    <t>390</t>
  </si>
  <si>
    <t>575</t>
  </si>
  <si>
    <t>1</t>
  </si>
  <si>
    <t>КАША ЖИДКАЯ МОЛОЧНАЯ ПШЕНИЧНАЯ С МАСЛОМ СЛИВОЧНЫМ</t>
  </si>
  <si>
    <t>ЧАЙ С ЛИМОНОМ</t>
  </si>
  <si>
    <t>431</t>
  </si>
  <si>
    <t>САЛАТ ИЗ МОРКОВИ И ЯБЛОК</t>
  </si>
  <si>
    <t>РАССОЛЬНИК ЛЕНИНГРАДСКИЙ СО СМЕТАНОЙ</t>
  </si>
  <si>
    <t>ГУЛЯШ</t>
  </si>
  <si>
    <t>РИС ОТВАРНОЙ С ОВОЩАМИ</t>
  </si>
  <si>
    <t>КИСЕЛЬ ИЗ КУРАГИ</t>
  </si>
  <si>
    <t>82</t>
  </si>
  <si>
    <t>260</t>
  </si>
  <si>
    <t>334</t>
  </si>
  <si>
    <t>398</t>
  </si>
  <si>
    <t>КАША "ЯНТАРНАЯ" (ИЗ ПШЕНА С ЯБЛОКАМИ)</t>
  </si>
  <si>
    <t>ЯЙЦО ВАРЕНОЕ</t>
  </si>
  <si>
    <t>КАКАО С МОЛОКОМ</t>
  </si>
  <si>
    <t>ПЕЧЕНЬЕ ВИТАМИНИЗИРОВАННОЕ</t>
  </si>
  <si>
    <t>АПЕЛЬСИН СВЕЖИЙ</t>
  </si>
  <si>
    <t>кондитерские изд.</t>
  </si>
  <si>
    <t>187</t>
  </si>
  <si>
    <t>213</t>
  </si>
  <si>
    <t>416</t>
  </si>
  <si>
    <t>582</t>
  </si>
  <si>
    <t>САЛАТ ИЗ КВАШЕНОЙ КАПУСТЫ</t>
  </si>
  <si>
    <t>БОРЩ С КАПУСТОЙ И КАРТОФЕЛЕМ И СМЕТАНОЙ</t>
  </si>
  <si>
    <t>ЗАПЕКАНКА КАРТОФЕЛЬНАЯ С СУБПРОДУКТАМИ</t>
  </si>
  <si>
    <t>СОК ПЕРСИКОВЫЙ</t>
  </si>
  <si>
    <t>40</t>
  </si>
  <si>
    <t>63</t>
  </si>
  <si>
    <t>299</t>
  </si>
  <si>
    <t>442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</si>
  <si>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</si>
  <si>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</si>
  <si>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</si>
  <si>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229</t>
  </si>
  <si>
    <t>465</t>
  </si>
  <si>
    <t>2</t>
  </si>
  <si>
    <t>САЛАТ "СВЕКОЛКА"</t>
  </si>
  <si>
    <t>СУП КАРТОФЕЛЬНЫЙ С РЫБОЙ</t>
  </si>
  <si>
    <t>РАГУ ИЗ ПТИЦЫ</t>
  </si>
  <si>
    <t>СОК АБРИКОСОВЫЙ</t>
  </si>
  <si>
    <t>ВАТРУШКА С ТВОРОГОМ</t>
  </si>
  <si>
    <t>булочное</t>
  </si>
  <si>
    <t>50</t>
  </si>
  <si>
    <t>92</t>
  </si>
  <si>
    <t>376</t>
  </si>
  <si>
    <t>287</t>
  </si>
  <si>
    <t>КАША ИЗ ПШЕНА И РИСА МОЛОЧНАЯ ЖИДКАЯ "ДРУЖБА"</t>
  </si>
  <si>
    <t>190</t>
  </si>
  <si>
    <t>3</t>
  </si>
  <si>
    <t>РЫБА ПОД МАРИНАДОМ</t>
  </si>
  <si>
    <t>БУЛЬОН ИЗ ПТИЦЫ ДЕТСКИЙ С ГРЕНКАМИ</t>
  </si>
  <si>
    <t>ГОЛУБЦЫ ЛЕНИВЫЕ</t>
  </si>
  <si>
    <t>14</t>
  </si>
  <si>
    <t>60/123</t>
  </si>
  <si>
    <t>306</t>
  </si>
  <si>
    <t>ВИНЕГРЕТ ОВОЩНОЙ</t>
  </si>
  <si>
    <t>ЩИ ИЗ СВЕЖЕЙ КАПУСТЫ С КАРТОФЕЛЕМ, МЯСОМ И СМЕТАНОЙ</t>
  </si>
  <si>
    <t>КОТЛЕТЫ РУБЛЕНЫЕ ИЗ ПТИЦЫ</t>
  </si>
  <si>
    <t>ОВОЩИ В МОЛОЧНОМ СОУСЕ (1-Й ВАРИАНТ)</t>
  </si>
  <si>
    <t>КИСЕЛЬ ИЗ ЯБЛОК</t>
  </si>
  <si>
    <t>73</t>
  </si>
  <si>
    <t>322</t>
  </si>
  <si>
    <t>338</t>
  </si>
  <si>
    <t>352</t>
  </si>
  <si>
    <t>КОТЛЕТЫ (ОСОБЫЕ)</t>
  </si>
  <si>
    <t>МОРКОВЬ, ТУШЕННАЯ В СМЕТАННОМ СОУСЕ</t>
  </si>
  <si>
    <t>МАНДАРИН СВЕЖИЙ</t>
  </si>
  <si>
    <t>269</t>
  </si>
  <si>
    <t>352/372</t>
  </si>
  <si>
    <t>ОГУРЕЦ СОЛЕНЫЙ</t>
  </si>
  <si>
    <t xml:space="preserve">СУП ИЗ ОВОЩЕЙ С МЯСОМ </t>
  </si>
  <si>
    <t>ПЕЧЕНЬ ПО-СТРОГАНОВСКИ</t>
  </si>
  <si>
    <t>ПЮРЕ КАРТОФЕЛЬНОЕ С МОРКОВЬЮ</t>
  </si>
  <si>
    <t>КОМПОТ ИЗ СМЕСИ СУХОФРУКТОВ</t>
  </si>
  <si>
    <t>70</t>
  </si>
  <si>
    <t>95</t>
  </si>
  <si>
    <t>340</t>
  </si>
  <si>
    <t>601</t>
  </si>
  <si>
    <t>МАКАРОНЫ С СЫРОМ</t>
  </si>
  <si>
    <t>ПОМИДОР СВЕЖИЙ</t>
  </si>
  <si>
    <t>ЧАЙ С САХАРОМ</t>
  </si>
  <si>
    <t>ВАФЛИ ВИТАМИНИЗИРОВАННЫЕ</t>
  </si>
  <si>
    <t>210</t>
  </si>
  <si>
    <t>71</t>
  </si>
  <si>
    <t>430</t>
  </si>
  <si>
    <t>580</t>
  </si>
  <si>
    <t>САЛАТ КАРТОФЕЛЬНЫЙ С МОРКОВЬЮ И ЗЕЛЕНЫМ ГОРОШКОМ</t>
  </si>
  <si>
    <t>БИТОЧКИ РЫБНЫЕ ЗАПЕЧЕННЫЕ</t>
  </si>
  <si>
    <t>РАГУ ОВОЩНОЕ (3-Й ВАРИАНТ)</t>
  </si>
  <si>
    <t>351</t>
  </si>
  <si>
    <t>ГБОУ НОШ № 437 Курортного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</si>
</sst>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165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130</v>
      </c>
      <c r="G6" s="40">
        <v>5.5</v>
      </c>
      <c r="H6" s="40">
        <v>5.3</v>
      </c>
      <c r="I6" s="40">
        <v>23.2</v>
      </c>
      <c r="J6" s="40">
        <v>168.6</v>
      </c>
      <c r="K6" s="41" t="s">
        <v>51</v>
      </c>
      <c r="L6" s="40">
        <v>99.9</v>
      </c>
    </row>
    <row r="7" spans="1:12" ht="14.4" x14ac:dyDescent="0.3">
      <c r="A7" s="23"/>
      <c r="B7" s="15"/>
      <c r="C7" s="11"/>
      <c r="D7" s="6" t="s">
        <v>21</v>
      </c>
      <c r="E7" s="42" t="s">
        <v>42</v>
      </c>
      <c r="F7" s="43">
        <v>70</v>
      </c>
      <c r="G7" s="43">
        <v>4.0999999999999996</v>
      </c>
      <c r="H7" s="43">
        <v>9.1</v>
      </c>
      <c r="I7" s="43">
        <v>2.2999999999999998</v>
      </c>
      <c r="J7" s="43">
        <v>118</v>
      </c>
      <c r="K7" s="44" t="s">
        <v>52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2.8</v>
      </c>
      <c r="H8" s="43">
        <v>1.7</v>
      </c>
      <c r="I8" s="43">
        <v>12.4</v>
      </c>
      <c r="J8" s="43">
        <v>80.900000000000006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0.5</v>
      </c>
      <c r="I9" s="43">
        <v>10.6</v>
      </c>
      <c r="J9" s="43">
        <v>53.6</v>
      </c>
      <c r="K9" s="44">
        <v>576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</v>
      </c>
      <c r="L10" s="43"/>
    </row>
    <row r="11" spans="1:12" ht="14.4" x14ac:dyDescent="0.3">
      <c r="A11" s="23"/>
      <c r="B11" s="15"/>
      <c r="C11" s="11"/>
      <c r="D11" s="6" t="s">
        <v>45</v>
      </c>
      <c r="E11" s="42" t="s">
        <v>43</v>
      </c>
      <c r="F11" s="43">
        <v>35</v>
      </c>
      <c r="G11" s="43">
        <v>5.0999999999999996</v>
      </c>
      <c r="H11" s="43">
        <v>5</v>
      </c>
      <c r="I11" s="43">
        <v>10.7</v>
      </c>
      <c r="J11" s="43">
        <v>108.1</v>
      </c>
      <c r="K11" s="44">
        <v>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19.399999999999999</v>
      </c>
      <c r="H13" s="19">
        <f t="shared" si="0"/>
        <v>21.999999999999996</v>
      </c>
      <c r="I13" s="19">
        <f t="shared" si="0"/>
        <v>69</v>
      </c>
      <c r="J13" s="19">
        <f t="shared" si="0"/>
        <v>576.20000000000005</v>
      </c>
      <c r="K13" s="25"/>
      <c r="L13" s="19">
        <f t="shared" ref="L13" si="1">SUM(L6:L12)</f>
        <v>99.9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0.7</v>
      </c>
      <c r="H14" s="43">
        <v>3.7</v>
      </c>
      <c r="I14" s="43">
        <v>2.8</v>
      </c>
      <c r="J14" s="43">
        <v>47.5</v>
      </c>
      <c r="K14" s="44">
        <v>14</v>
      </c>
      <c r="L14" s="43">
        <v>149.80000000000001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2.2999999999999998</v>
      </c>
      <c r="H15" s="43">
        <v>4.0999999999999996</v>
      </c>
      <c r="I15" s="43">
        <v>4.8</v>
      </c>
      <c r="J15" s="43">
        <v>76.8</v>
      </c>
      <c r="K15" s="44">
        <v>72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240</v>
      </c>
      <c r="G16" s="43">
        <v>15.1</v>
      </c>
      <c r="H16" s="43">
        <v>14.5</v>
      </c>
      <c r="I16" s="43">
        <v>28.7</v>
      </c>
      <c r="J16" s="43">
        <v>327.10000000000002</v>
      </c>
      <c r="K16" s="44">
        <v>264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0.9</v>
      </c>
      <c r="H18" s="43">
        <v>0.2</v>
      </c>
      <c r="I18" s="43">
        <v>18.2</v>
      </c>
      <c r="J18" s="43">
        <v>82.8</v>
      </c>
      <c r="K18" s="44">
        <v>442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1.1000000000000001</v>
      </c>
      <c r="I19" s="43">
        <v>21.2</v>
      </c>
      <c r="J19" s="43">
        <v>107.2</v>
      </c>
      <c r="K19" s="44">
        <v>576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</v>
      </c>
      <c r="H20" s="43">
        <v>0.4</v>
      </c>
      <c r="I20" s="43">
        <v>18.5</v>
      </c>
      <c r="J20" s="43">
        <v>88.4</v>
      </c>
      <c r="K20" s="44">
        <v>575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24.6</v>
      </c>
      <c r="H23" s="19">
        <f t="shared" si="2"/>
        <v>24</v>
      </c>
      <c r="I23" s="19">
        <f t="shared" si="2"/>
        <v>94.2</v>
      </c>
      <c r="J23" s="19">
        <f t="shared" si="2"/>
        <v>729.80000000000007</v>
      </c>
      <c r="K23" s="25"/>
      <c r="L23" s="19">
        <f t="shared" ref="L23" si="3">SUM(L14:L22)</f>
        <v>149.80000000000001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1295</v>
      </c>
      <c r="G24" s="32">
        <f t="shared" ref="G24:J24" si="4">G13+G23</f>
        <v>44</v>
      </c>
      <c r="H24" s="32">
        <f t="shared" si="4"/>
        <v>46</v>
      </c>
      <c r="I24" s="32">
        <f t="shared" si="4"/>
        <v>163.19999999999999</v>
      </c>
      <c r="J24" s="32">
        <f t="shared" si="4"/>
        <v>1306</v>
      </c>
      <c r="K24" s="32"/>
      <c r="L24" s="32">
        <f t="shared" ref="L24" si="5">L13+L23</f>
        <v>249.70000000000002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130</v>
      </c>
      <c r="G25" s="40">
        <v>3.1</v>
      </c>
      <c r="H25" s="40">
        <v>4.5</v>
      </c>
      <c r="I25" s="40">
        <v>18.3</v>
      </c>
      <c r="J25" s="40">
        <v>131.9</v>
      </c>
      <c r="K25" s="41" t="s">
        <v>57</v>
      </c>
      <c r="L25" s="40">
        <v>99.9</v>
      </c>
    </row>
    <row r="26" spans="1:12" ht="14.4" x14ac:dyDescent="0.3">
      <c r="A26" s="14"/>
      <c r="B26" s="15"/>
      <c r="C26" s="11"/>
      <c r="D26" s="6" t="s">
        <v>21</v>
      </c>
      <c r="E26" s="42" t="s">
        <v>54</v>
      </c>
      <c r="F26" s="43">
        <v>85</v>
      </c>
      <c r="G26" s="43">
        <v>9.4</v>
      </c>
      <c r="H26" s="43">
        <v>8.3000000000000007</v>
      </c>
      <c r="I26" s="43">
        <v>21.7</v>
      </c>
      <c r="J26" s="43">
        <v>194.8</v>
      </c>
      <c r="K26" s="44" t="s">
        <v>58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180</v>
      </c>
      <c r="G27" s="43">
        <v>1.6</v>
      </c>
      <c r="H27" s="43">
        <v>0.9</v>
      </c>
      <c r="I27" s="43">
        <v>9.1</v>
      </c>
      <c r="J27" s="43">
        <v>51.7</v>
      </c>
      <c r="K27" s="44" t="s">
        <v>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</v>
      </c>
      <c r="H28" s="43">
        <v>0.5</v>
      </c>
      <c r="I28" s="43">
        <v>10.6</v>
      </c>
      <c r="J28" s="43">
        <v>53.6</v>
      </c>
      <c r="K28" s="44" t="s">
        <v>60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62</v>
      </c>
      <c r="E30" s="42" t="s">
        <v>56</v>
      </c>
      <c r="F30" s="43">
        <v>150</v>
      </c>
      <c r="G30" s="43">
        <v>4.2</v>
      </c>
      <c r="H30" s="43">
        <v>3.8</v>
      </c>
      <c r="I30" s="43">
        <v>16.5</v>
      </c>
      <c r="J30" s="43">
        <v>120</v>
      </c>
      <c r="K30" s="44" t="s">
        <v>61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19.8</v>
      </c>
      <c r="H32" s="19">
        <f t="shared" ref="H32" si="7">SUM(H25:H31)</f>
        <v>18</v>
      </c>
      <c r="I32" s="19">
        <f t="shared" ref="I32" si="8">SUM(I25:I31)</f>
        <v>76.2</v>
      </c>
      <c r="J32" s="19">
        <f t="shared" ref="J32:L32" si="9">SUM(J25:J31)</f>
        <v>552</v>
      </c>
      <c r="K32" s="25"/>
      <c r="L32" s="19">
        <f t="shared" si="9"/>
        <v>99.9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0.4</v>
      </c>
      <c r="H33" s="43">
        <v>0.1</v>
      </c>
      <c r="I33" s="43">
        <v>1.1000000000000001</v>
      </c>
      <c r="J33" s="43">
        <v>7.2</v>
      </c>
      <c r="K33" s="44">
        <v>71</v>
      </c>
      <c r="L33" s="43">
        <v>149.80000000000001</v>
      </c>
    </row>
    <row r="34" spans="1:12" ht="26.4" x14ac:dyDescent="0.3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2.4</v>
      </c>
      <c r="H34" s="43">
        <v>4.3</v>
      </c>
      <c r="I34" s="43">
        <v>13.2</v>
      </c>
      <c r="J34" s="43">
        <v>118.7</v>
      </c>
      <c r="K34" s="44" t="s">
        <v>69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11.5</v>
      </c>
      <c r="H35" s="43">
        <v>10.5</v>
      </c>
      <c r="I35" s="43">
        <v>9.5</v>
      </c>
      <c r="J35" s="43">
        <v>188.6</v>
      </c>
      <c r="K35" s="44" t="s">
        <v>70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5.4</v>
      </c>
      <c r="H36" s="43">
        <v>4.8</v>
      </c>
      <c r="I36" s="43">
        <v>32.4</v>
      </c>
      <c r="J36" s="43">
        <v>188.3</v>
      </c>
      <c r="K36" s="44" t="s">
        <v>71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67</v>
      </c>
      <c r="F37" s="43">
        <v>180</v>
      </c>
      <c r="G37" s="43">
        <v>0.1</v>
      </c>
      <c r="H37" s="43">
        <v>0.1</v>
      </c>
      <c r="I37" s="43">
        <v>9.6</v>
      </c>
      <c r="J37" s="43">
        <v>40.4</v>
      </c>
      <c r="K37" s="44" t="s">
        <v>72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1.1000000000000001</v>
      </c>
      <c r="I38" s="43">
        <v>21.2</v>
      </c>
      <c r="J38" s="43">
        <v>107.2</v>
      </c>
      <c r="K38" s="44" t="s">
        <v>60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</v>
      </c>
      <c r="H39" s="43">
        <v>0.4</v>
      </c>
      <c r="I39" s="43">
        <v>18.5</v>
      </c>
      <c r="J39" s="43">
        <v>88.4</v>
      </c>
      <c r="K39" s="44" t="s">
        <v>73</v>
      </c>
      <c r="L39" s="43"/>
    </row>
    <row r="40" spans="1:12" ht="14.4" x14ac:dyDescent="0.3">
      <c r="A40" s="14"/>
      <c r="B40" s="15"/>
      <c r="C40" s="11"/>
      <c r="D40" s="6" t="s">
        <v>24</v>
      </c>
      <c r="E40" s="42" t="s">
        <v>68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 t="s">
        <v>74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25.800000000000004</v>
      </c>
      <c r="H42" s="19">
        <f t="shared" ref="H42" si="11">SUM(H33:H41)</f>
        <v>21.6</v>
      </c>
      <c r="I42" s="19">
        <f t="shared" ref="I42" si="12">SUM(I33:I41)</f>
        <v>115.8</v>
      </c>
      <c r="J42" s="19">
        <f t="shared" ref="J42:L42" si="13">SUM(J33:J41)</f>
        <v>785.80000000000007</v>
      </c>
      <c r="K42" s="25"/>
      <c r="L42" s="19">
        <f t="shared" si="13"/>
        <v>149.80000000000001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1425</v>
      </c>
      <c r="G43" s="32">
        <f t="shared" ref="G43" si="14">G32+G42</f>
        <v>45.600000000000009</v>
      </c>
      <c r="H43" s="32">
        <f t="shared" ref="H43" si="15">H32+H42</f>
        <v>39.6</v>
      </c>
      <c r="I43" s="32">
        <f t="shared" ref="I43" si="16">I32+I42</f>
        <v>192</v>
      </c>
      <c r="J43" s="32">
        <f t="shared" ref="J43:L43" si="17">J32+J42</f>
        <v>1337.8000000000002</v>
      </c>
      <c r="K43" s="32"/>
      <c r="L43" s="32">
        <f t="shared" si="17"/>
        <v>249.70000000000002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150</v>
      </c>
      <c r="G44" s="40">
        <v>4.2</v>
      </c>
      <c r="H44" s="40">
        <v>6.6</v>
      </c>
      <c r="I44" s="40">
        <v>26.3</v>
      </c>
      <c r="J44" s="40">
        <v>192.8</v>
      </c>
      <c r="K44" s="41" t="s">
        <v>93</v>
      </c>
      <c r="L44" s="40">
        <v>99.9</v>
      </c>
    </row>
    <row r="45" spans="1:12" ht="14.4" x14ac:dyDescent="0.3">
      <c r="A45" s="23"/>
      <c r="B45" s="15"/>
      <c r="C45" s="11"/>
      <c r="D45" s="6" t="s">
        <v>45</v>
      </c>
      <c r="E45" s="42" t="s">
        <v>88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94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89</v>
      </c>
      <c r="F46" s="43">
        <v>180</v>
      </c>
      <c r="G46" s="43">
        <v>3.7</v>
      </c>
      <c r="H46" s="43">
        <v>2.5</v>
      </c>
      <c r="I46" s="43">
        <v>12.4</v>
      </c>
      <c r="J46" s="43">
        <v>88</v>
      </c>
      <c r="K46" s="44" t="s">
        <v>95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0.5</v>
      </c>
      <c r="I47" s="43">
        <v>10.6</v>
      </c>
      <c r="J47" s="43">
        <v>53.6</v>
      </c>
      <c r="K47" s="44" t="s">
        <v>60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91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 t="s">
        <v>74</v>
      </c>
      <c r="L48" s="43"/>
    </row>
    <row r="49" spans="1:12" ht="14.4" x14ac:dyDescent="0.3">
      <c r="A49" s="23"/>
      <c r="B49" s="15"/>
      <c r="C49" s="11"/>
      <c r="D49" s="6" t="s">
        <v>92</v>
      </c>
      <c r="E49" s="42" t="s">
        <v>90</v>
      </c>
      <c r="F49" s="43">
        <v>20</v>
      </c>
      <c r="G49" s="43">
        <v>1.4</v>
      </c>
      <c r="H49" s="43">
        <v>2.6</v>
      </c>
      <c r="I49" s="43">
        <v>14.6</v>
      </c>
      <c r="J49" s="43">
        <v>88</v>
      </c>
      <c r="K49" s="44" t="s">
        <v>96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16.8</v>
      </c>
      <c r="H51" s="19">
        <f t="shared" ref="H51" si="19">SUM(H44:H50)</f>
        <v>17</v>
      </c>
      <c r="I51" s="19">
        <f t="shared" ref="I51" si="20">SUM(I44:I50)</f>
        <v>72.3</v>
      </c>
      <c r="J51" s="19">
        <f t="shared" ref="J51:L51" si="21">SUM(J44:J50)</f>
        <v>528.40000000000009</v>
      </c>
      <c r="K51" s="25"/>
      <c r="L51" s="19">
        <f t="shared" si="21"/>
        <v>99.9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60</v>
      </c>
      <c r="G52" s="43">
        <v>1</v>
      </c>
      <c r="H52" s="43">
        <v>3.1</v>
      </c>
      <c r="I52" s="43">
        <v>4.9000000000000004</v>
      </c>
      <c r="J52" s="43">
        <v>52.3</v>
      </c>
      <c r="K52" s="44" t="s">
        <v>101</v>
      </c>
      <c r="L52" s="43">
        <v>149.80000000000001</v>
      </c>
    </row>
    <row r="53" spans="1:12" ht="14.4" x14ac:dyDescent="0.3">
      <c r="A53" s="23"/>
      <c r="B53" s="15"/>
      <c r="C53" s="11"/>
      <c r="D53" s="7" t="s">
        <v>27</v>
      </c>
      <c r="E53" s="42" t="s">
        <v>98</v>
      </c>
      <c r="F53" s="43">
        <v>200</v>
      </c>
      <c r="G53" s="43">
        <v>1.4</v>
      </c>
      <c r="H53" s="43">
        <v>4.5999999999999996</v>
      </c>
      <c r="I53" s="43">
        <v>9</v>
      </c>
      <c r="J53" s="43">
        <v>82.1</v>
      </c>
      <c r="K53" s="44" t="s">
        <v>102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99</v>
      </c>
      <c r="F54" s="43">
        <v>240</v>
      </c>
      <c r="G54" s="43">
        <v>16.8</v>
      </c>
      <c r="H54" s="43">
        <v>16</v>
      </c>
      <c r="I54" s="43">
        <v>37.700000000000003</v>
      </c>
      <c r="J54" s="43">
        <v>325.5</v>
      </c>
      <c r="K54" s="44" t="s">
        <v>103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100</v>
      </c>
      <c r="F56" s="43">
        <v>180</v>
      </c>
      <c r="G56" s="43">
        <v>0.5</v>
      </c>
      <c r="H56" s="43">
        <v>0</v>
      </c>
      <c r="I56" s="43">
        <v>29.7</v>
      </c>
      <c r="J56" s="43">
        <v>122.4</v>
      </c>
      <c r="K56" s="44" t="s">
        <v>104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1.1000000000000001</v>
      </c>
      <c r="I57" s="43">
        <v>21.2</v>
      </c>
      <c r="J57" s="43">
        <v>107.2</v>
      </c>
      <c r="K57" s="44" t="s">
        <v>60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</v>
      </c>
      <c r="H58" s="43">
        <v>0.4</v>
      </c>
      <c r="I58" s="43">
        <v>18.5</v>
      </c>
      <c r="J58" s="43">
        <v>88.4</v>
      </c>
      <c r="K58" s="44" t="s">
        <v>73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25.3</v>
      </c>
      <c r="H61" s="19">
        <f t="shared" ref="H61" si="23">SUM(H52:H60)</f>
        <v>25.2</v>
      </c>
      <c r="I61" s="19">
        <f t="shared" ref="I61" si="24">SUM(I52:I60)</f>
        <v>121</v>
      </c>
      <c r="J61" s="19">
        <f t="shared" ref="J61:L61" si="25">SUM(J52:J60)</f>
        <v>777.9</v>
      </c>
      <c r="K61" s="25"/>
      <c r="L61" s="19">
        <f t="shared" si="25"/>
        <v>149.80000000000001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1270</v>
      </c>
      <c r="G62" s="32">
        <f t="shared" ref="G62" si="26">G51+G61</f>
        <v>42.1</v>
      </c>
      <c r="H62" s="32">
        <f t="shared" ref="H62" si="27">H51+H61</f>
        <v>42.2</v>
      </c>
      <c r="I62" s="32">
        <f t="shared" ref="I62" si="28">I51+I61</f>
        <v>193.3</v>
      </c>
      <c r="J62" s="32">
        <f t="shared" ref="J62:L62" si="29">J51+J61</f>
        <v>1306.3000000000002</v>
      </c>
      <c r="K62" s="32"/>
      <c r="L62" s="32">
        <f t="shared" si="29"/>
        <v>249.70000000000002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130</v>
      </c>
      <c r="G63" s="40">
        <v>4.5999999999999996</v>
      </c>
      <c r="H63" s="40">
        <v>4.7</v>
      </c>
      <c r="I63" s="40">
        <v>20.8</v>
      </c>
      <c r="J63" s="40">
        <v>141</v>
      </c>
      <c r="K63" s="41" t="s">
        <v>57</v>
      </c>
      <c r="L63" s="40">
        <v>99.9</v>
      </c>
    </row>
    <row r="64" spans="1:12" ht="14.4" x14ac:dyDescent="0.3">
      <c r="A64" s="23"/>
      <c r="B64" s="15"/>
      <c r="C64" s="11"/>
      <c r="D64" s="6" t="s">
        <v>21</v>
      </c>
      <c r="E64" s="42" t="s">
        <v>54</v>
      </c>
      <c r="F64" s="43">
        <v>85</v>
      </c>
      <c r="G64" s="43">
        <v>9.4</v>
      </c>
      <c r="H64" s="43">
        <v>8.3000000000000007</v>
      </c>
      <c r="I64" s="43">
        <v>21.7</v>
      </c>
      <c r="J64" s="43">
        <v>194.8</v>
      </c>
      <c r="K64" s="44" t="s">
        <v>58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76</v>
      </c>
      <c r="F65" s="43">
        <v>185</v>
      </c>
      <c r="G65" s="43">
        <v>0.2</v>
      </c>
      <c r="H65" s="43">
        <v>0</v>
      </c>
      <c r="I65" s="43">
        <v>6.9</v>
      </c>
      <c r="J65" s="43">
        <v>28.9</v>
      </c>
      <c r="K65" s="44" t="s">
        <v>77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0.5</v>
      </c>
      <c r="I66" s="43">
        <v>10.6</v>
      </c>
      <c r="J66" s="43">
        <v>53.6</v>
      </c>
      <c r="K66" s="44" t="s">
        <v>60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62</v>
      </c>
      <c r="E68" s="42" t="s">
        <v>56</v>
      </c>
      <c r="F68" s="43">
        <v>150</v>
      </c>
      <c r="G68" s="43">
        <v>4.2</v>
      </c>
      <c r="H68" s="43">
        <v>3.8</v>
      </c>
      <c r="I68" s="43">
        <v>16.5</v>
      </c>
      <c r="J68" s="43">
        <v>120</v>
      </c>
      <c r="K68" s="44" t="s">
        <v>61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19.899999999999999</v>
      </c>
      <c r="H70" s="19">
        <f t="shared" ref="H70" si="31">SUM(H63:H69)</f>
        <v>17.3</v>
      </c>
      <c r="I70" s="19">
        <f t="shared" ref="I70" si="32">SUM(I63:I69)</f>
        <v>76.5</v>
      </c>
      <c r="J70" s="19">
        <f t="shared" ref="J70:L70" si="33">SUM(J63:J69)</f>
        <v>538.29999999999995</v>
      </c>
      <c r="K70" s="25"/>
      <c r="L70" s="19">
        <f t="shared" si="33"/>
        <v>99.9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60</v>
      </c>
      <c r="G71" s="43">
        <v>0.5</v>
      </c>
      <c r="H71" s="43">
        <v>3.1</v>
      </c>
      <c r="I71" s="43">
        <v>4.5</v>
      </c>
      <c r="J71" s="43">
        <v>49.1</v>
      </c>
      <c r="K71" s="44">
        <v>41</v>
      </c>
      <c r="L71" s="43">
        <v>149.80000000000001</v>
      </c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1.6</v>
      </c>
      <c r="H72" s="43">
        <v>3</v>
      </c>
      <c r="I72" s="43">
        <v>12.3</v>
      </c>
      <c r="J72" s="43">
        <v>82.3</v>
      </c>
      <c r="K72" s="44" t="s">
        <v>83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8.6999999999999993</v>
      </c>
      <c r="H73" s="43">
        <v>18.399999999999999</v>
      </c>
      <c r="I73" s="43">
        <v>2.2999999999999998</v>
      </c>
      <c r="J73" s="43">
        <v>157</v>
      </c>
      <c r="K73" s="44" t="s">
        <v>84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3</v>
      </c>
      <c r="H74" s="43">
        <v>4.9000000000000004</v>
      </c>
      <c r="I74" s="43">
        <v>28.4</v>
      </c>
      <c r="J74" s="43">
        <v>184.2</v>
      </c>
      <c r="K74" s="44" t="s">
        <v>85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82</v>
      </c>
      <c r="F75" s="43">
        <v>180</v>
      </c>
      <c r="G75" s="43">
        <v>0.9</v>
      </c>
      <c r="H75" s="43">
        <v>0.1</v>
      </c>
      <c r="I75" s="43">
        <v>20.5</v>
      </c>
      <c r="J75" s="43">
        <v>85.5</v>
      </c>
      <c r="K75" s="44" t="s">
        <v>86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1.1000000000000001</v>
      </c>
      <c r="I76" s="43">
        <v>21.2</v>
      </c>
      <c r="J76" s="43">
        <v>107.2</v>
      </c>
      <c r="K76" s="44" t="s">
        <v>60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</v>
      </c>
      <c r="H77" s="43">
        <v>0.4</v>
      </c>
      <c r="I77" s="43">
        <v>18.5</v>
      </c>
      <c r="J77" s="43">
        <v>88.4</v>
      </c>
      <c r="K77" s="44" t="s">
        <v>73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20.3</v>
      </c>
      <c r="H80" s="19">
        <f t="shared" ref="H80" si="35">SUM(H71:H79)</f>
        <v>31</v>
      </c>
      <c r="I80" s="19">
        <f t="shared" ref="I80" si="36">SUM(I71:I79)</f>
        <v>107.7</v>
      </c>
      <c r="J80" s="19">
        <f t="shared" ref="J80:L80" si="37">SUM(J71:J79)</f>
        <v>753.69999999999993</v>
      </c>
      <c r="K80" s="25"/>
      <c r="L80" s="19">
        <f t="shared" si="37"/>
        <v>149.80000000000001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1330</v>
      </c>
      <c r="G81" s="32">
        <f t="shared" ref="G81" si="38">G70+G80</f>
        <v>40.200000000000003</v>
      </c>
      <c r="H81" s="32">
        <f t="shared" ref="H81" si="39">H70+H80</f>
        <v>48.3</v>
      </c>
      <c r="I81" s="32">
        <f t="shared" ref="I81" si="40">I70+I80</f>
        <v>184.2</v>
      </c>
      <c r="J81" s="32">
        <f t="shared" ref="J81:L81" si="41">J70+J80</f>
        <v>1292</v>
      </c>
      <c r="K81" s="32"/>
      <c r="L81" s="32">
        <f t="shared" si="41"/>
        <v>249.70000000000002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130</v>
      </c>
      <c r="G82" s="40">
        <v>4</v>
      </c>
      <c r="H82" s="40">
        <v>5.4</v>
      </c>
      <c r="I82" s="40">
        <v>14.3</v>
      </c>
      <c r="J82" s="40">
        <v>128</v>
      </c>
      <c r="K82" s="41" t="s">
        <v>57</v>
      </c>
      <c r="L82" s="40">
        <v>99.9</v>
      </c>
    </row>
    <row r="83" spans="1:12" ht="14.4" x14ac:dyDescent="0.3">
      <c r="A83" s="23"/>
      <c r="B83" s="15"/>
      <c r="C83" s="11"/>
      <c r="D83" s="6" t="s">
        <v>21</v>
      </c>
      <c r="E83" s="42" t="s">
        <v>106</v>
      </c>
      <c r="F83" s="43">
        <v>70</v>
      </c>
      <c r="G83" s="43">
        <v>6.9</v>
      </c>
      <c r="H83" s="43">
        <v>8.3000000000000007</v>
      </c>
      <c r="I83" s="43">
        <v>1.3</v>
      </c>
      <c r="J83" s="43">
        <v>108.3</v>
      </c>
      <c r="K83" s="44" t="s">
        <v>108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180</v>
      </c>
      <c r="G84" s="43">
        <v>2.8</v>
      </c>
      <c r="H84" s="43">
        <v>1.7</v>
      </c>
      <c r="I84" s="43">
        <v>12.4</v>
      </c>
      <c r="J84" s="43">
        <v>80.900000000000006</v>
      </c>
      <c r="K84" s="44" t="s">
        <v>109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0.5</v>
      </c>
      <c r="I85" s="43">
        <v>10.6</v>
      </c>
      <c r="J85" s="43">
        <v>53.6</v>
      </c>
      <c r="K85" s="44" t="s">
        <v>60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74</v>
      </c>
      <c r="L86" s="43"/>
    </row>
    <row r="87" spans="1:12" ht="14.4" x14ac:dyDescent="0.3">
      <c r="A87" s="23"/>
      <c r="B87" s="15"/>
      <c r="C87" s="11"/>
      <c r="D87" s="6" t="s">
        <v>45</v>
      </c>
      <c r="E87" s="42" t="s">
        <v>107</v>
      </c>
      <c r="F87" s="43">
        <v>35</v>
      </c>
      <c r="G87" s="43">
        <v>1.6</v>
      </c>
      <c r="H87" s="43">
        <v>0.6</v>
      </c>
      <c r="I87" s="43">
        <v>19.600000000000001</v>
      </c>
      <c r="J87" s="43">
        <v>89.6</v>
      </c>
      <c r="K87" s="44" t="s">
        <v>110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17.2</v>
      </c>
      <c r="H89" s="19">
        <f t="shared" ref="H89" si="43">SUM(H82:H88)</f>
        <v>16.900000000000002</v>
      </c>
      <c r="I89" s="19">
        <f t="shared" ref="I89" si="44">SUM(I82:I88)</f>
        <v>68</v>
      </c>
      <c r="J89" s="19">
        <f t="shared" ref="J89:L89" si="45">SUM(J82:J88)</f>
        <v>507.40000000000009</v>
      </c>
      <c r="K89" s="25"/>
      <c r="L89" s="19">
        <f t="shared" si="45"/>
        <v>99.9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0.9</v>
      </c>
      <c r="H90" s="43">
        <v>6.1</v>
      </c>
      <c r="I90" s="43">
        <v>8.1</v>
      </c>
      <c r="J90" s="43">
        <v>85.3</v>
      </c>
      <c r="K90" s="44" t="s">
        <v>117</v>
      </c>
      <c r="L90" s="43">
        <v>149.80000000000001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5</v>
      </c>
      <c r="H91" s="43">
        <v>1.9</v>
      </c>
      <c r="I91" s="43">
        <v>12.4</v>
      </c>
      <c r="J91" s="43">
        <v>95.6</v>
      </c>
      <c r="K91" s="44" t="s">
        <v>118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13.2</v>
      </c>
      <c r="H92" s="43">
        <v>11.2</v>
      </c>
      <c r="I92" s="43">
        <v>16.8</v>
      </c>
      <c r="J92" s="43">
        <v>203</v>
      </c>
      <c r="K92" s="44" t="s">
        <v>119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114</v>
      </c>
      <c r="F94" s="43">
        <v>180</v>
      </c>
      <c r="G94" s="43">
        <v>0.9</v>
      </c>
      <c r="H94" s="43">
        <v>0</v>
      </c>
      <c r="I94" s="43">
        <v>22.9</v>
      </c>
      <c r="J94" s="43">
        <v>99</v>
      </c>
      <c r="K94" s="44" t="s">
        <v>104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1.1000000000000001</v>
      </c>
      <c r="I95" s="43">
        <v>21.2</v>
      </c>
      <c r="J95" s="43">
        <v>107.2</v>
      </c>
      <c r="K95" s="44" t="s">
        <v>60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</v>
      </c>
      <c r="H96" s="43">
        <v>0.4</v>
      </c>
      <c r="I96" s="43">
        <v>18.5</v>
      </c>
      <c r="J96" s="43">
        <v>88.4</v>
      </c>
      <c r="K96" s="44" t="s">
        <v>73</v>
      </c>
      <c r="L96" s="43"/>
    </row>
    <row r="97" spans="1:12" ht="14.4" x14ac:dyDescent="0.3">
      <c r="A97" s="23"/>
      <c r="B97" s="15"/>
      <c r="C97" s="11"/>
      <c r="D97" s="6" t="s">
        <v>116</v>
      </c>
      <c r="E97" s="42" t="s">
        <v>115</v>
      </c>
      <c r="F97" s="43">
        <v>60</v>
      </c>
      <c r="G97" s="43">
        <v>4.0999999999999996</v>
      </c>
      <c r="H97" s="43">
        <v>4.0999999999999996</v>
      </c>
      <c r="I97" s="43">
        <v>23.8</v>
      </c>
      <c r="J97" s="43">
        <v>121.9</v>
      </c>
      <c r="K97" s="44" t="s">
        <v>120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29.700000000000003</v>
      </c>
      <c r="H99" s="19">
        <f t="shared" ref="H99" si="47">SUM(H90:H98)</f>
        <v>24.799999999999997</v>
      </c>
      <c r="I99" s="19">
        <f t="shared" ref="I99" si="48">SUM(I90:I98)</f>
        <v>123.69999999999999</v>
      </c>
      <c r="J99" s="19">
        <f t="shared" ref="J99:L99" si="49">SUM(J90:J98)</f>
        <v>800.4</v>
      </c>
      <c r="K99" s="25"/>
      <c r="L99" s="19">
        <f t="shared" si="49"/>
        <v>149.80000000000001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1355</v>
      </c>
      <c r="G100" s="32">
        <f t="shared" ref="G100" si="50">G89+G99</f>
        <v>46.900000000000006</v>
      </c>
      <c r="H100" s="32">
        <f t="shared" ref="H100" si="51">H89+H99</f>
        <v>41.7</v>
      </c>
      <c r="I100" s="32">
        <f t="shared" ref="I100" si="52">I89+I99</f>
        <v>191.7</v>
      </c>
      <c r="J100" s="32">
        <f t="shared" ref="J100:L100" si="53">J89+J99</f>
        <v>1307.8000000000002</v>
      </c>
      <c r="K100" s="32"/>
      <c r="L100" s="32">
        <f t="shared" si="53"/>
        <v>249.70000000000002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>
        <v>150</v>
      </c>
      <c r="G101" s="40">
        <v>4.5</v>
      </c>
      <c r="H101" s="40">
        <v>5.2</v>
      </c>
      <c r="I101" s="40">
        <v>19.100000000000001</v>
      </c>
      <c r="J101" s="40">
        <v>146.69999999999999</v>
      </c>
      <c r="K101" s="41" t="s">
        <v>122</v>
      </c>
      <c r="L101" s="40">
        <v>99.9</v>
      </c>
    </row>
    <row r="102" spans="1:12" ht="14.4" x14ac:dyDescent="0.3">
      <c r="A102" s="23"/>
      <c r="B102" s="15"/>
      <c r="C102" s="11"/>
      <c r="D102" s="6" t="s">
        <v>45</v>
      </c>
      <c r="E102" s="42" t="s">
        <v>43</v>
      </c>
      <c r="F102" s="43">
        <v>30</v>
      </c>
      <c r="G102" s="43">
        <v>3.9</v>
      </c>
      <c r="H102" s="43">
        <v>3.5</v>
      </c>
      <c r="I102" s="43">
        <v>10.6</v>
      </c>
      <c r="J102" s="43">
        <v>89.9</v>
      </c>
      <c r="K102" s="44" t="s">
        <v>123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3.7</v>
      </c>
      <c r="H103" s="43">
        <v>2.5</v>
      </c>
      <c r="I103" s="43">
        <v>12.4</v>
      </c>
      <c r="J103" s="43">
        <v>88</v>
      </c>
      <c r="K103" s="44" t="s">
        <v>95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0.5</v>
      </c>
      <c r="I104" s="43">
        <v>10.6</v>
      </c>
      <c r="J104" s="43">
        <v>53.6</v>
      </c>
      <c r="K104" s="44" t="s">
        <v>60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62</v>
      </c>
      <c r="E106" s="42" t="s">
        <v>56</v>
      </c>
      <c r="F106" s="43">
        <v>150</v>
      </c>
      <c r="G106" s="43">
        <v>4.2</v>
      </c>
      <c r="H106" s="43">
        <v>3.8</v>
      </c>
      <c r="I106" s="43">
        <v>16.5</v>
      </c>
      <c r="J106" s="43">
        <v>120</v>
      </c>
      <c r="K106" s="44" t="s">
        <v>61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17.8</v>
      </c>
      <c r="H108" s="19">
        <f t="shared" si="54"/>
        <v>15.5</v>
      </c>
      <c r="I108" s="19">
        <f t="shared" si="54"/>
        <v>69.2</v>
      </c>
      <c r="J108" s="19">
        <f t="shared" si="54"/>
        <v>498.20000000000005</v>
      </c>
      <c r="K108" s="25"/>
      <c r="L108" s="19">
        <f t="shared" ref="L108" si="55">SUM(L101:L107)</f>
        <v>99.9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124</v>
      </c>
      <c r="F109" s="43">
        <v>80</v>
      </c>
      <c r="G109" s="43">
        <v>4.3</v>
      </c>
      <c r="H109" s="43">
        <v>7.2</v>
      </c>
      <c r="I109" s="43">
        <v>4.8</v>
      </c>
      <c r="J109" s="43">
        <v>110.4</v>
      </c>
      <c r="K109" s="44" t="s">
        <v>127</v>
      </c>
      <c r="L109" s="43">
        <v>149.80000000000001</v>
      </c>
    </row>
    <row r="110" spans="1:12" ht="14.4" x14ac:dyDescent="0.3">
      <c r="A110" s="23"/>
      <c r="B110" s="15"/>
      <c r="C110" s="11"/>
      <c r="D110" s="7" t="s">
        <v>27</v>
      </c>
      <c r="E110" s="42" t="s">
        <v>125</v>
      </c>
      <c r="F110" s="43">
        <v>200</v>
      </c>
      <c r="G110" s="43">
        <v>3.9</v>
      </c>
      <c r="H110" s="43">
        <v>2.2999999999999998</v>
      </c>
      <c r="I110" s="43">
        <v>9.3000000000000007</v>
      </c>
      <c r="J110" s="43">
        <v>74.900000000000006</v>
      </c>
      <c r="K110" s="44" t="s">
        <v>128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126</v>
      </c>
      <c r="F111" s="43">
        <v>240</v>
      </c>
      <c r="G111" s="43">
        <v>16.2</v>
      </c>
      <c r="H111" s="43">
        <v>18.7</v>
      </c>
      <c r="I111" s="43">
        <v>19.100000000000001</v>
      </c>
      <c r="J111" s="43">
        <v>323.39999999999998</v>
      </c>
      <c r="K111" s="44" t="s">
        <v>129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0.9</v>
      </c>
      <c r="H113" s="43">
        <v>0.2</v>
      </c>
      <c r="I113" s="43">
        <v>18.2</v>
      </c>
      <c r="J113" s="43">
        <v>82.8</v>
      </c>
      <c r="K113" s="44" t="s">
        <v>104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1.1000000000000001</v>
      </c>
      <c r="I114" s="43">
        <v>21.2</v>
      </c>
      <c r="J114" s="43">
        <v>107.2</v>
      </c>
      <c r="K114" s="44" t="s">
        <v>60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</v>
      </c>
      <c r="H115" s="43">
        <v>0.4</v>
      </c>
      <c r="I115" s="43">
        <v>18.5</v>
      </c>
      <c r="J115" s="43">
        <v>88.4</v>
      </c>
      <c r="K115" s="44" t="s">
        <v>73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30.9</v>
      </c>
      <c r="H118" s="19">
        <f t="shared" si="56"/>
        <v>29.9</v>
      </c>
      <c r="I118" s="19">
        <f t="shared" si="56"/>
        <v>91.100000000000009</v>
      </c>
      <c r="J118" s="19">
        <f t="shared" si="56"/>
        <v>787.1</v>
      </c>
      <c r="K118" s="25"/>
      <c r="L118" s="19">
        <f t="shared" ref="L118" si="57">SUM(L109:L117)</f>
        <v>149.80000000000001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1310</v>
      </c>
      <c r="G119" s="32">
        <f t="shared" ref="G119" si="58">G108+G118</f>
        <v>48.7</v>
      </c>
      <c r="H119" s="32">
        <f t="shared" ref="H119" si="59">H108+H118</f>
        <v>45.4</v>
      </c>
      <c r="I119" s="32">
        <f t="shared" ref="I119" si="60">I108+I118</f>
        <v>160.30000000000001</v>
      </c>
      <c r="J119" s="32">
        <f t="shared" ref="J119:L119" si="61">J108+J118</f>
        <v>1285.3000000000002</v>
      </c>
      <c r="K119" s="32"/>
      <c r="L119" s="32">
        <f t="shared" si="61"/>
        <v>249.70000000000002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130</v>
      </c>
      <c r="G120" s="40">
        <v>5.5</v>
      </c>
      <c r="H120" s="40">
        <v>5.3</v>
      </c>
      <c r="I120" s="40">
        <v>23.2</v>
      </c>
      <c r="J120" s="40">
        <v>168.6</v>
      </c>
      <c r="K120" s="41" t="s">
        <v>51</v>
      </c>
      <c r="L120" s="40">
        <v>99.9</v>
      </c>
    </row>
    <row r="121" spans="1:12" ht="14.4" x14ac:dyDescent="0.3">
      <c r="A121" s="14"/>
      <c r="B121" s="15"/>
      <c r="C121" s="11"/>
      <c r="D121" s="6"/>
      <c r="E121" s="42" t="s">
        <v>54</v>
      </c>
      <c r="F121" s="43">
        <v>85</v>
      </c>
      <c r="G121" s="43">
        <v>9.4</v>
      </c>
      <c r="H121" s="43">
        <v>8.3000000000000007</v>
      </c>
      <c r="I121" s="43">
        <v>21.7</v>
      </c>
      <c r="J121" s="43">
        <v>194.8</v>
      </c>
      <c r="K121" s="44" t="s">
        <v>58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180</v>
      </c>
      <c r="G122" s="43">
        <v>1.6</v>
      </c>
      <c r="H122" s="43">
        <v>0.9</v>
      </c>
      <c r="I122" s="43">
        <v>9.1</v>
      </c>
      <c r="J122" s="43">
        <v>51.7</v>
      </c>
      <c r="K122" s="44" t="s">
        <v>59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0.5</v>
      </c>
      <c r="I123" s="43">
        <v>10.6</v>
      </c>
      <c r="J123" s="43">
        <v>53.6</v>
      </c>
      <c r="K123" s="44" t="s">
        <v>60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91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74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18.899999999999999</v>
      </c>
      <c r="H127" s="19">
        <f t="shared" si="62"/>
        <v>15.200000000000001</v>
      </c>
      <c r="I127" s="19">
        <f t="shared" si="62"/>
        <v>72.699999999999989</v>
      </c>
      <c r="J127" s="19">
        <f t="shared" si="62"/>
        <v>511.7</v>
      </c>
      <c r="K127" s="25"/>
      <c r="L127" s="19">
        <f t="shared" ref="L127" si="63">SUM(L120:L126)</f>
        <v>99.9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0.7</v>
      </c>
      <c r="H128" s="43">
        <v>6.1</v>
      </c>
      <c r="I128" s="43">
        <v>4.0999999999999996</v>
      </c>
      <c r="J128" s="43">
        <v>73.599999999999994</v>
      </c>
      <c r="K128" s="44">
        <v>51</v>
      </c>
      <c r="L128" s="43">
        <v>149.80000000000001</v>
      </c>
    </row>
    <row r="129" spans="1:12" ht="26.4" x14ac:dyDescent="0.3">
      <c r="A129" s="14"/>
      <c r="B129" s="15"/>
      <c r="C129" s="11"/>
      <c r="D129" s="7" t="s">
        <v>27</v>
      </c>
      <c r="E129" s="42" t="s">
        <v>131</v>
      </c>
      <c r="F129" s="43">
        <v>200</v>
      </c>
      <c r="G129" s="43">
        <v>2.6</v>
      </c>
      <c r="H129" s="43">
        <v>4.2</v>
      </c>
      <c r="I129" s="43">
        <v>6.4</v>
      </c>
      <c r="J129" s="43">
        <v>89.9</v>
      </c>
      <c r="K129" s="44" t="s">
        <v>135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132</v>
      </c>
      <c r="F130" s="43">
        <v>90</v>
      </c>
      <c r="G130" s="43">
        <v>11.7</v>
      </c>
      <c r="H130" s="43">
        <v>9</v>
      </c>
      <c r="I130" s="43">
        <v>15.4</v>
      </c>
      <c r="J130" s="43">
        <v>204.4</v>
      </c>
      <c r="K130" s="44" t="s">
        <v>136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133</v>
      </c>
      <c r="F131" s="43">
        <v>150</v>
      </c>
      <c r="G131" s="43">
        <v>2.6</v>
      </c>
      <c r="H131" s="43">
        <v>3.7</v>
      </c>
      <c r="I131" s="43">
        <v>14.6</v>
      </c>
      <c r="J131" s="43">
        <v>93.8</v>
      </c>
      <c r="K131" s="44" t="s">
        <v>137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134</v>
      </c>
      <c r="F132" s="43">
        <v>180</v>
      </c>
      <c r="G132" s="43">
        <v>0.1</v>
      </c>
      <c r="H132" s="43">
        <v>0.1</v>
      </c>
      <c r="I132" s="43">
        <v>13.9</v>
      </c>
      <c r="J132" s="43">
        <v>56.9</v>
      </c>
      <c r="K132" s="44" t="s">
        <v>138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1.1000000000000001</v>
      </c>
      <c r="I133" s="43">
        <v>21.2</v>
      </c>
      <c r="J133" s="43">
        <v>107.2</v>
      </c>
      <c r="K133" s="44" t="s">
        <v>60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</v>
      </c>
      <c r="H134" s="43">
        <v>0.4</v>
      </c>
      <c r="I134" s="43">
        <v>18.5</v>
      </c>
      <c r="J134" s="43">
        <v>88.4</v>
      </c>
      <c r="K134" s="44" t="s">
        <v>73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23.300000000000004</v>
      </c>
      <c r="H137" s="19">
        <f t="shared" si="64"/>
        <v>24.6</v>
      </c>
      <c r="I137" s="19">
        <f t="shared" si="64"/>
        <v>94.1</v>
      </c>
      <c r="J137" s="19">
        <f t="shared" si="64"/>
        <v>714.2</v>
      </c>
      <c r="K137" s="25"/>
      <c r="L137" s="19">
        <f t="shared" ref="L137" si="65">SUM(L128:L136)</f>
        <v>149.80000000000001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42.2</v>
      </c>
      <c r="H138" s="32">
        <f t="shared" ref="H138" si="67">H127+H137</f>
        <v>39.800000000000004</v>
      </c>
      <c r="I138" s="32">
        <f t="shared" ref="I138" si="68">I127+I137</f>
        <v>166.79999999999998</v>
      </c>
      <c r="J138" s="32">
        <f t="shared" ref="J138:L138" si="69">J127+J137</f>
        <v>1225.9000000000001</v>
      </c>
      <c r="K138" s="32"/>
      <c r="L138" s="32">
        <f t="shared" si="69"/>
        <v>249.70000000000002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130</v>
      </c>
      <c r="G139" s="40">
        <v>3.1</v>
      </c>
      <c r="H139" s="40">
        <v>4.5</v>
      </c>
      <c r="I139" s="40">
        <v>18.3</v>
      </c>
      <c r="J139" s="40">
        <v>131.9</v>
      </c>
      <c r="K139" s="41" t="s">
        <v>57</v>
      </c>
      <c r="L139" s="40">
        <v>99.9</v>
      </c>
    </row>
    <row r="140" spans="1:12" ht="14.4" x14ac:dyDescent="0.3">
      <c r="A140" s="23"/>
      <c r="B140" s="15"/>
      <c r="C140" s="11"/>
      <c r="D140" s="6" t="s">
        <v>21</v>
      </c>
      <c r="E140" s="42" t="s">
        <v>106</v>
      </c>
      <c r="F140" s="43">
        <v>70</v>
      </c>
      <c r="G140" s="43">
        <v>6.9</v>
      </c>
      <c r="H140" s="43">
        <v>8.3000000000000007</v>
      </c>
      <c r="I140" s="43">
        <v>1.3</v>
      </c>
      <c r="J140" s="43">
        <v>108.3</v>
      </c>
      <c r="K140" s="44" t="s">
        <v>108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76</v>
      </c>
      <c r="F141" s="43">
        <v>185</v>
      </c>
      <c r="G141" s="43">
        <v>0.2</v>
      </c>
      <c r="H141" s="43">
        <v>0</v>
      </c>
      <c r="I141" s="43">
        <v>6.9</v>
      </c>
      <c r="J141" s="43">
        <v>28.9</v>
      </c>
      <c r="K141" s="44" t="s">
        <v>77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0.5</v>
      </c>
      <c r="I142" s="43">
        <v>10.6</v>
      </c>
      <c r="J142" s="43">
        <v>53.6</v>
      </c>
      <c r="K142" s="44" t="s">
        <v>60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45</v>
      </c>
      <c r="E144" s="42" t="s">
        <v>43</v>
      </c>
      <c r="F144" s="43">
        <v>30</v>
      </c>
      <c r="G144" s="43">
        <v>3.9</v>
      </c>
      <c r="H144" s="43">
        <v>3.5</v>
      </c>
      <c r="I144" s="43">
        <v>10.6</v>
      </c>
      <c r="J144" s="43">
        <v>89.9</v>
      </c>
      <c r="K144" s="44" t="s">
        <v>123</v>
      </c>
      <c r="L144" s="43"/>
    </row>
    <row r="145" spans="1:12" ht="14.4" x14ac:dyDescent="0.3">
      <c r="A145" s="23"/>
      <c r="B145" s="15"/>
      <c r="C145" s="11"/>
      <c r="D145" s="6" t="s">
        <v>62</v>
      </c>
      <c r="E145" s="42" t="s">
        <v>56</v>
      </c>
      <c r="F145" s="43">
        <v>150</v>
      </c>
      <c r="G145" s="43">
        <v>4.2</v>
      </c>
      <c r="H145" s="43">
        <v>3.8</v>
      </c>
      <c r="I145" s="43">
        <v>16.5</v>
      </c>
      <c r="J145" s="43">
        <v>120</v>
      </c>
      <c r="K145" s="44" t="s">
        <v>61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19.8</v>
      </c>
      <c r="H146" s="19">
        <f t="shared" si="70"/>
        <v>20.6</v>
      </c>
      <c r="I146" s="19">
        <f t="shared" si="70"/>
        <v>64.2</v>
      </c>
      <c r="J146" s="19">
        <f t="shared" si="70"/>
        <v>532.6</v>
      </c>
      <c r="K146" s="25"/>
      <c r="L146" s="19">
        <f t="shared" ref="L146" si="71">SUM(L139:L145)</f>
        <v>99.9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1</v>
      </c>
      <c r="H147" s="43">
        <v>3.1</v>
      </c>
      <c r="I147" s="43">
        <v>4.9000000000000004</v>
      </c>
      <c r="J147" s="43">
        <v>52.3</v>
      </c>
      <c r="K147" s="44">
        <v>40</v>
      </c>
      <c r="L147" s="43">
        <v>149.80000000000001</v>
      </c>
    </row>
    <row r="148" spans="1:12" ht="14.4" x14ac:dyDescent="0.3">
      <c r="A148" s="23"/>
      <c r="B148" s="15"/>
      <c r="C148" s="11"/>
      <c r="D148" s="7" t="s">
        <v>27</v>
      </c>
      <c r="E148" s="42" t="s">
        <v>112</v>
      </c>
      <c r="F148" s="43">
        <v>200</v>
      </c>
      <c r="G148" s="43">
        <v>5</v>
      </c>
      <c r="H148" s="43">
        <v>1.9</v>
      </c>
      <c r="I148" s="43">
        <v>12.4</v>
      </c>
      <c r="J148" s="43">
        <v>95.6</v>
      </c>
      <c r="K148" s="44" t="s">
        <v>118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139</v>
      </c>
      <c r="F149" s="43">
        <v>90</v>
      </c>
      <c r="G149" s="43">
        <v>11.5</v>
      </c>
      <c r="H149" s="43">
        <v>10</v>
      </c>
      <c r="I149" s="43">
        <v>13.2</v>
      </c>
      <c r="J149" s="43">
        <v>196.7</v>
      </c>
      <c r="K149" s="44" t="s">
        <v>142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1.7</v>
      </c>
      <c r="H150" s="43">
        <v>4.8</v>
      </c>
      <c r="I150" s="43">
        <v>13.1</v>
      </c>
      <c r="J150" s="43">
        <v>93.4</v>
      </c>
      <c r="K150" s="44" t="s">
        <v>143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100</v>
      </c>
      <c r="F151" s="43">
        <v>180</v>
      </c>
      <c r="G151" s="43">
        <v>0.5</v>
      </c>
      <c r="H151" s="43">
        <v>0</v>
      </c>
      <c r="I151" s="43">
        <v>29.7</v>
      </c>
      <c r="J151" s="43">
        <v>122.4</v>
      </c>
      <c r="K151" s="44" t="s">
        <v>104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</v>
      </c>
      <c r="H152" s="43">
        <v>1.1000000000000001</v>
      </c>
      <c r="I152" s="43">
        <v>21.2</v>
      </c>
      <c r="J152" s="43">
        <v>107.2</v>
      </c>
      <c r="K152" s="44" t="s">
        <v>60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</v>
      </c>
      <c r="H153" s="43">
        <v>0.4</v>
      </c>
      <c r="I153" s="43">
        <v>18.5</v>
      </c>
      <c r="J153" s="43">
        <v>88.4</v>
      </c>
      <c r="K153" s="44" t="s">
        <v>73</v>
      </c>
      <c r="L153" s="43"/>
    </row>
    <row r="154" spans="1:12" ht="14.4" x14ac:dyDescent="0.3">
      <c r="A154" s="23"/>
      <c r="B154" s="15"/>
      <c r="C154" s="11"/>
      <c r="D154" s="6" t="s">
        <v>24</v>
      </c>
      <c r="E154" s="42" t="s">
        <v>141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 t="s">
        <v>74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26.1</v>
      </c>
      <c r="H156" s="19">
        <f t="shared" si="72"/>
        <v>21.5</v>
      </c>
      <c r="I156" s="19">
        <f t="shared" si="72"/>
        <v>120.5</v>
      </c>
      <c r="J156" s="19">
        <f t="shared" si="72"/>
        <v>794</v>
      </c>
      <c r="K156" s="25"/>
      <c r="L156" s="19">
        <f t="shared" ref="L156" si="73">SUM(L147:L155)</f>
        <v>149.80000000000001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1445</v>
      </c>
      <c r="G157" s="32">
        <f t="shared" ref="G157" si="74">G146+G156</f>
        <v>45.900000000000006</v>
      </c>
      <c r="H157" s="32">
        <f t="shared" ref="H157" si="75">H146+H156</f>
        <v>42.1</v>
      </c>
      <c r="I157" s="32">
        <f t="shared" ref="I157" si="76">I146+I156</f>
        <v>184.7</v>
      </c>
      <c r="J157" s="32">
        <f t="shared" ref="J157:L157" si="77">J146+J156</f>
        <v>1326.6</v>
      </c>
      <c r="K157" s="32"/>
      <c r="L157" s="32">
        <f t="shared" si="77"/>
        <v>249.70000000000002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130</v>
      </c>
      <c r="G158" s="40">
        <v>4</v>
      </c>
      <c r="H158" s="40">
        <v>5.4</v>
      </c>
      <c r="I158" s="40">
        <v>14.3</v>
      </c>
      <c r="J158" s="40">
        <v>128</v>
      </c>
      <c r="K158" s="41" t="s">
        <v>57</v>
      </c>
      <c r="L158" s="40">
        <v>99.9</v>
      </c>
    </row>
    <row r="159" spans="1:12" ht="14.4" x14ac:dyDescent="0.3">
      <c r="A159" s="23"/>
      <c r="B159" s="15"/>
      <c r="C159" s="11"/>
      <c r="D159" s="6" t="s">
        <v>21</v>
      </c>
      <c r="E159" s="42" t="s">
        <v>54</v>
      </c>
      <c r="F159" s="43">
        <v>85</v>
      </c>
      <c r="G159" s="43">
        <v>9.4</v>
      </c>
      <c r="H159" s="43">
        <v>8.3000000000000007</v>
      </c>
      <c r="I159" s="43">
        <v>21.7</v>
      </c>
      <c r="J159" s="43">
        <v>194.8</v>
      </c>
      <c r="K159" s="44" t="s">
        <v>58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2.8</v>
      </c>
      <c r="H160" s="43">
        <v>1.7</v>
      </c>
      <c r="I160" s="43">
        <v>12.4</v>
      </c>
      <c r="J160" s="43">
        <v>80.900000000000006</v>
      </c>
      <c r="K160" s="44" t="s">
        <v>109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</v>
      </c>
      <c r="H161" s="43">
        <v>0.5</v>
      </c>
      <c r="I161" s="43">
        <v>10.6</v>
      </c>
      <c r="J161" s="43">
        <v>53.6</v>
      </c>
      <c r="K161" s="44" t="s">
        <v>60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74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18.099999999999998</v>
      </c>
      <c r="H165" s="19">
        <f t="shared" si="78"/>
        <v>16.3</v>
      </c>
      <c r="I165" s="19">
        <f t="shared" si="78"/>
        <v>68.8</v>
      </c>
      <c r="J165" s="19">
        <f t="shared" si="78"/>
        <v>504.30000000000007</v>
      </c>
      <c r="K165" s="25"/>
      <c r="L165" s="19">
        <f t="shared" ref="L165" si="79">SUM(L158:L164)</f>
        <v>99.9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144</v>
      </c>
      <c r="F166" s="43">
        <v>60</v>
      </c>
      <c r="G166" s="43">
        <v>0.5</v>
      </c>
      <c r="H166" s="43">
        <v>0.1</v>
      </c>
      <c r="I166" s="43">
        <v>1</v>
      </c>
      <c r="J166" s="43">
        <v>6</v>
      </c>
      <c r="K166" s="44" t="s">
        <v>149</v>
      </c>
      <c r="L166" s="43">
        <v>149.80000000000001</v>
      </c>
    </row>
    <row r="167" spans="1:12" ht="14.4" x14ac:dyDescent="0.3">
      <c r="A167" s="23"/>
      <c r="B167" s="15"/>
      <c r="C167" s="11"/>
      <c r="D167" s="7" t="s">
        <v>27</v>
      </c>
      <c r="E167" s="42" t="s">
        <v>145</v>
      </c>
      <c r="F167" s="43">
        <v>200</v>
      </c>
      <c r="G167" s="43">
        <v>2.9</v>
      </c>
      <c r="H167" s="43">
        <v>5.6</v>
      </c>
      <c r="I167" s="43">
        <v>7.8</v>
      </c>
      <c r="J167" s="43">
        <v>105.2</v>
      </c>
      <c r="K167" s="44" t="s">
        <v>150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146</v>
      </c>
      <c r="F168" s="43">
        <v>90</v>
      </c>
      <c r="G168" s="43">
        <v>14</v>
      </c>
      <c r="H168" s="43">
        <v>5.9</v>
      </c>
      <c r="I168" s="43">
        <v>2.1</v>
      </c>
      <c r="J168" s="43">
        <v>126.6</v>
      </c>
      <c r="K168" s="44">
        <v>256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147</v>
      </c>
      <c r="F169" s="43">
        <v>150</v>
      </c>
      <c r="G169" s="43">
        <v>2.4</v>
      </c>
      <c r="H169" s="43">
        <v>4.7</v>
      </c>
      <c r="I169" s="43">
        <v>19</v>
      </c>
      <c r="J169" s="43">
        <v>126.4</v>
      </c>
      <c r="K169" s="44" t="s">
        <v>151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148</v>
      </c>
      <c r="F170" s="43">
        <v>180</v>
      </c>
      <c r="G170" s="43">
        <v>0.7</v>
      </c>
      <c r="H170" s="43">
        <v>0</v>
      </c>
      <c r="I170" s="43">
        <v>16.8</v>
      </c>
      <c r="J170" s="43">
        <v>68.5</v>
      </c>
      <c r="K170" s="44" t="s">
        <v>152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1.1000000000000001</v>
      </c>
      <c r="I171" s="43">
        <v>21.2</v>
      </c>
      <c r="J171" s="43">
        <v>107.2</v>
      </c>
      <c r="K171" s="44" t="s">
        <v>60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</v>
      </c>
      <c r="H172" s="43">
        <v>0.4</v>
      </c>
      <c r="I172" s="43">
        <v>18.5</v>
      </c>
      <c r="J172" s="43">
        <v>88.4</v>
      </c>
      <c r="K172" s="44" t="s">
        <v>73</v>
      </c>
      <c r="L172" s="43"/>
    </row>
    <row r="173" spans="1:12" ht="14.4" x14ac:dyDescent="0.3">
      <c r="A173" s="23"/>
      <c r="B173" s="15"/>
      <c r="C173" s="11"/>
      <c r="D173" s="6" t="s">
        <v>116</v>
      </c>
      <c r="E173" s="42" t="s">
        <v>115</v>
      </c>
      <c r="F173" s="43">
        <v>60</v>
      </c>
      <c r="G173" s="43">
        <v>4.0999999999999996</v>
      </c>
      <c r="H173" s="43">
        <v>4.0999999999999996</v>
      </c>
      <c r="I173" s="43">
        <v>23.8</v>
      </c>
      <c r="J173" s="43">
        <v>121.9</v>
      </c>
      <c r="K173" s="44" t="s">
        <v>120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30.199999999999996</v>
      </c>
      <c r="H175" s="19">
        <f t="shared" si="80"/>
        <v>21.9</v>
      </c>
      <c r="I175" s="19">
        <f t="shared" si="80"/>
        <v>110.2</v>
      </c>
      <c r="J175" s="19">
        <f t="shared" si="80"/>
        <v>750.2</v>
      </c>
      <c r="K175" s="25"/>
      <c r="L175" s="19">
        <f t="shared" ref="L175" si="81">SUM(L166:L174)</f>
        <v>149.80000000000001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1335</v>
      </c>
      <c r="G176" s="32">
        <f t="shared" ref="G176" si="82">G165+G175</f>
        <v>48.3</v>
      </c>
      <c r="H176" s="32">
        <f t="shared" ref="H176" si="83">H165+H175</f>
        <v>38.200000000000003</v>
      </c>
      <c r="I176" s="32">
        <f t="shared" ref="I176" si="84">I165+I175</f>
        <v>179</v>
      </c>
      <c r="J176" s="32">
        <f t="shared" ref="J176:L176" si="85">J165+J175</f>
        <v>1254.5</v>
      </c>
      <c r="K176" s="32"/>
      <c r="L176" s="32">
        <f t="shared" si="85"/>
        <v>249.70000000000002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153</v>
      </c>
      <c r="F177" s="40">
        <v>150</v>
      </c>
      <c r="G177" s="40">
        <v>8.6999999999999993</v>
      </c>
      <c r="H177" s="40">
        <v>11.1</v>
      </c>
      <c r="I177" s="40">
        <v>28</v>
      </c>
      <c r="J177" s="40">
        <v>255.2</v>
      </c>
      <c r="K177" s="41" t="s">
        <v>157</v>
      </c>
      <c r="L177" s="40">
        <v>99.9</v>
      </c>
    </row>
    <row r="178" spans="1:12" ht="14.4" x14ac:dyDescent="0.3">
      <c r="A178" s="23"/>
      <c r="B178" s="15"/>
      <c r="C178" s="11"/>
      <c r="D178" s="6" t="s">
        <v>45</v>
      </c>
      <c r="E178" s="42" t="s">
        <v>154</v>
      </c>
      <c r="F178" s="43">
        <v>30</v>
      </c>
      <c r="G178" s="43">
        <v>0</v>
      </c>
      <c r="H178" s="43">
        <v>0.1</v>
      </c>
      <c r="I178" s="43">
        <v>1.1000000000000001</v>
      </c>
      <c r="J178" s="43">
        <v>6.6</v>
      </c>
      <c r="K178" s="44" t="s">
        <v>158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155</v>
      </c>
      <c r="F179" s="43">
        <v>180</v>
      </c>
      <c r="G179" s="43">
        <v>0.2</v>
      </c>
      <c r="H179" s="43">
        <v>0</v>
      </c>
      <c r="I179" s="43">
        <v>6.7</v>
      </c>
      <c r="J179" s="43">
        <v>27.4</v>
      </c>
      <c r="K179" s="44" t="s">
        <v>159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</v>
      </c>
      <c r="H180" s="43">
        <v>0.5</v>
      </c>
      <c r="I180" s="43">
        <v>10.6</v>
      </c>
      <c r="J180" s="43">
        <v>53.6</v>
      </c>
      <c r="K180" s="44" t="s">
        <v>60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92</v>
      </c>
      <c r="E182" s="42" t="s">
        <v>156</v>
      </c>
      <c r="F182" s="43">
        <v>20</v>
      </c>
      <c r="G182" s="43">
        <v>0.8</v>
      </c>
      <c r="H182" s="43">
        <v>5.4</v>
      </c>
      <c r="I182" s="43">
        <v>12.4</v>
      </c>
      <c r="J182" s="43">
        <v>102</v>
      </c>
      <c r="K182" s="44" t="s">
        <v>160</v>
      </c>
      <c r="L182" s="43"/>
    </row>
    <row r="183" spans="1:12" ht="14.4" x14ac:dyDescent="0.3">
      <c r="A183" s="23"/>
      <c r="B183" s="15"/>
      <c r="C183" s="11"/>
      <c r="D183" s="6" t="s">
        <v>62</v>
      </c>
      <c r="E183" s="42" t="s">
        <v>56</v>
      </c>
      <c r="F183" s="43">
        <v>150</v>
      </c>
      <c r="G183" s="43">
        <v>4.2</v>
      </c>
      <c r="H183" s="43">
        <v>3.8</v>
      </c>
      <c r="I183" s="43">
        <v>16.5</v>
      </c>
      <c r="J183" s="43">
        <v>120</v>
      </c>
      <c r="K183" s="44" t="s">
        <v>61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15.399999999999999</v>
      </c>
      <c r="H184" s="19">
        <f t="shared" si="86"/>
        <v>20.900000000000002</v>
      </c>
      <c r="I184" s="19">
        <f t="shared" si="86"/>
        <v>75.300000000000011</v>
      </c>
      <c r="J184" s="19">
        <f t="shared" si="86"/>
        <v>564.79999999999995</v>
      </c>
      <c r="K184" s="25"/>
      <c r="L184" s="19">
        <f t="shared" ref="L184" si="87">SUM(L177:L183)</f>
        <v>99.9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161</v>
      </c>
      <c r="F185" s="43">
        <v>60</v>
      </c>
      <c r="G185" s="43">
        <v>1.6</v>
      </c>
      <c r="H185" s="43">
        <v>4.3</v>
      </c>
      <c r="I185" s="43">
        <v>5.8</v>
      </c>
      <c r="J185" s="43">
        <v>67.099999999999994</v>
      </c>
      <c r="K185" s="44" t="s">
        <v>101</v>
      </c>
      <c r="L185" s="43">
        <v>149.80000000000001</v>
      </c>
    </row>
    <row r="186" spans="1:12" ht="14.4" x14ac:dyDescent="0.3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1.6</v>
      </c>
      <c r="H186" s="43">
        <v>3</v>
      </c>
      <c r="I186" s="43">
        <v>12.3</v>
      </c>
      <c r="J186" s="43">
        <v>82.3</v>
      </c>
      <c r="K186" s="44" t="s">
        <v>83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162</v>
      </c>
      <c r="F187" s="43">
        <v>100</v>
      </c>
      <c r="G187" s="43">
        <v>9.6999999999999993</v>
      </c>
      <c r="H187" s="43">
        <v>5</v>
      </c>
      <c r="I187" s="43">
        <v>9.4</v>
      </c>
      <c r="J187" s="43">
        <v>124.5</v>
      </c>
      <c r="K187" s="44">
        <v>271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163</v>
      </c>
      <c r="F188" s="43">
        <v>150</v>
      </c>
      <c r="G188" s="43">
        <v>2.7</v>
      </c>
      <c r="H188" s="43">
        <v>9.1</v>
      </c>
      <c r="I188" s="43">
        <v>16.899999999999999</v>
      </c>
      <c r="J188" s="43">
        <v>133.1</v>
      </c>
      <c r="K188" s="44" t="s">
        <v>164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114</v>
      </c>
      <c r="F189" s="43">
        <v>180</v>
      </c>
      <c r="G189" s="43">
        <v>0.9</v>
      </c>
      <c r="H189" s="43">
        <v>0</v>
      </c>
      <c r="I189" s="43">
        <v>22.9</v>
      </c>
      <c r="J189" s="43">
        <v>99</v>
      </c>
      <c r="K189" s="44" t="s">
        <v>104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</v>
      </c>
      <c r="H190" s="43">
        <v>1.1000000000000001</v>
      </c>
      <c r="I190" s="43">
        <v>21.2</v>
      </c>
      <c r="J190" s="43">
        <v>107.2</v>
      </c>
      <c r="K190" s="44" t="s">
        <v>60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</v>
      </c>
      <c r="H191" s="43">
        <v>0.4</v>
      </c>
      <c r="I191" s="43">
        <v>18.5</v>
      </c>
      <c r="J191" s="43">
        <v>88.4</v>
      </c>
      <c r="K191" s="44" t="s">
        <v>73</v>
      </c>
      <c r="L191" s="43"/>
    </row>
    <row r="192" spans="1:12" ht="14.4" x14ac:dyDescent="0.3">
      <c r="A192" s="23"/>
      <c r="B192" s="15"/>
      <c r="C192" s="11"/>
      <c r="D192" s="6" t="s">
        <v>24</v>
      </c>
      <c r="E192" s="42" t="s">
        <v>91</v>
      </c>
      <c r="F192" s="43">
        <v>100</v>
      </c>
      <c r="G192" s="43">
        <v>0.9</v>
      </c>
      <c r="H192" s="43">
        <v>0.2</v>
      </c>
      <c r="I192" s="43">
        <v>8.1</v>
      </c>
      <c r="J192" s="43">
        <v>43</v>
      </c>
      <c r="K192" s="44" t="s">
        <v>74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22.999999999999996</v>
      </c>
      <c r="H194" s="19">
        <f t="shared" si="88"/>
        <v>23.099999999999998</v>
      </c>
      <c r="I194" s="19">
        <f t="shared" si="88"/>
        <v>115.1</v>
      </c>
      <c r="J194" s="19">
        <f t="shared" si="88"/>
        <v>744.6</v>
      </c>
      <c r="K194" s="25"/>
      <c r="L194" s="19">
        <f t="shared" ref="L194" si="89">SUM(L185:L193)</f>
        <v>149.80000000000001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1420</v>
      </c>
      <c r="G195" s="32">
        <f t="shared" ref="G195" si="90">G184+G194</f>
        <v>38.399999999999991</v>
      </c>
      <c r="H195" s="32">
        <f t="shared" ref="H195" si="91">H184+H194</f>
        <v>44</v>
      </c>
      <c r="I195" s="32">
        <f t="shared" ref="I195" si="92">I184+I194</f>
        <v>190.4</v>
      </c>
      <c r="J195" s="32">
        <f t="shared" ref="J195:L195" si="93">J184+J194</f>
        <v>1309.4000000000001</v>
      </c>
      <c r="K195" s="32"/>
      <c r="L195" s="32">
        <f t="shared" si="93"/>
        <v>249.70000000000002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44.230000000000004</v>
      </c>
      <c r="H196" s="34">
        <f t="shared" si="94"/>
        <v>42.730000000000004</v>
      </c>
      <c r="I196" s="34">
        <f t="shared" si="94"/>
        <v>180.56</v>
      </c>
      <c r="J196" s="34">
        <f t="shared" si="94"/>
        <v>1295.1600000000001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2024-09-24T06:38:25Z</dcterms:modified>
</cp:coreProperties>
</file>